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7\TRADUÇÃO ESCRITA\BCIU\"/>
    </mc:Choice>
  </mc:AlternateContent>
  <bookViews>
    <workbookView xWindow="0" yWindow="0" windowWidth="19200" windowHeight="708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9" i="1" l="1"/>
  <c r="D20" i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D16" i="1" s="1"/>
  <c r="D17" i="1" l="1"/>
  <c r="D19" i="1" s="1"/>
</calcChain>
</file>

<file path=xl/sharedStrings.xml><?xml version="1.0" encoding="utf-8"?>
<sst xmlns="http://schemas.openxmlformats.org/spreadsheetml/2006/main" count="17" uniqueCount="17">
  <si>
    <t xml:space="preserve">Taxa de Desconto </t>
  </si>
  <si>
    <t xml:space="preserve">Ano </t>
  </si>
  <si>
    <t xml:space="preserve">Fluxo de Caixa </t>
  </si>
  <si>
    <t xml:space="preserve">Fator de Desconto </t>
  </si>
  <si>
    <t xml:space="preserve">Fluxo de Caixa Descontado </t>
  </si>
  <si>
    <t xml:space="preserve">TIR </t>
  </si>
  <si>
    <t xml:space="preserve">Valor presente dos custos </t>
  </si>
  <si>
    <t xml:space="preserve">Valor presente dos benefícios </t>
  </si>
  <si>
    <t xml:space="preserve">Valor Presente Líquido </t>
  </si>
  <si>
    <t>=B9+NPV(D4,B10:B14)</t>
  </si>
  <si>
    <t xml:space="preserve">Observem que a fórmula de VPL do Excel presume que o primeiro fluxo de caixa </t>
  </si>
  <si>
    <t xml:space="preserve">se refira ao Ano 1 e seja descontado pela taxa de desconto. Como resultado </t>
  </si>
  <si>
    <t xml:space="preserve">dessa lógica do Excel, o usuário deve aplicar a fórmula do VPL aos </t>
  </si>
  <si>
    <t>fluxos de caixa dos anos 1, 2, 3...n, e, em seguida, adicionar o valor do Ano 0</t>
  </si>
  <si>
    <t xml:space="preserve">àquela quantidade.  </t>
  </si>
  <si>
    <t xml:space="preserve">VPL = </t>
  </si>
  <si>
    <r>
      <rPr>
        <b/>
        <sz val="11"/>
        <color theme="1"/>
        <rFont val="Calibri"/>
        <family val="2"/>
      </rPr>
      <t xml:space="preserve">Valor Presente Líquido usando a Fórmula do </t>
    </r>
    <r>
      <rPr>
        <b/>
        <sz val="11"/>
        <color theme="1"/>
        <rFont val="Calibri"/>
        <family val="2"/>
      </rPr>
      <t>Excel</t>
    </r>
    <r>
      <rPr>
        <b/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</si>
</sst>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_-&quot;£&quot;* #,##0_-;\-&quot;£&quot;* #,##0_-;_-&quot;£&quot;* &quot;-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.0000_);_(* \(#,##0.0000\);_(* &quot;-&quot;??_);_(@_)"/>
    <numFmt numFmtId="168" formatCode="_(* #,##0_);_(* \(#,##0\);_(* &quot;-&quot;??_);_(@_)"/>
    <numFmt numFmtId="169" formatCode="0.0%"/>
    <numFmt numFmtId="170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5" fontId="0" fillId="0" borderId="0" xfId="2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9" fontId="0" fillId="0" borderId="0" xfId="1" applyFont="1" applyAlignment="1"/>
    <xf numFmtId="167" fontId="0" fillId="0" borderId="0" xfId="4" applyNumberFormat="1" applyFont="1" applyAlignment="1"/>
    <xf numFmtId="168" fontId="0" fillId="0" borderId="0" xfId="4" applyNumberFormat="1" applyFont="1" applyAlignment="1"/>
    <xf numFmtId="168" fontId="0" fillId="0" borderId="0" xfId="0" applyNumberFormat="1" applyAlignment="1"/>
    <xf numFmtId="9" fontId="0" fillId="0" borderId="0" xfId="0" applyNumberFormat="1" applyAlignment="1"/>
    <xf numFmtId="169" fontId="0" fillId="0" borderId="0" xfId="0" applyNumberFormat="1" applyAlignment="1"/>
    <xf numFmtId="0" fontId="0" fillId="0" borderId="0" xfId="0" applyFont="1" applyAlignment="1"/>
    <xf numFmtId="0" fontId="2" fillId="0" borderId="0" xfId="0" applyFont="1" applyAlignment="1"/>
    <xf numFmtId="0" fontId="4" fillId="0" borderId="0" xfId="0" quotePrefix="1" applyFont="1" applyAlignment="1"/>
    <xf numFmtId="0" fontId="0" fillId="0" borderId="0" xfId="0" quotePrefix="1" applyAlignment="1"/>
    <xf numFmtId="170" fontId="0" fillId="0" borderId="0" xfId="2" applyNumberFormat="1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701040</xdr:colOff>
      <xdr:row>4</xdr:row>
      <xdr:rowOff>22860</xdr:rowOff>
    </xdr:from>
    <xdr:to>
      <xdr:col>3</xdr:col>
      <xdr:colOff>792480</xdr:colOff>
      <xdr:row>21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381375" y="781050"/>
          <a:ext cx="85725" cy="31623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11</xdr:row>
      <xdr:rowOff>15240</xdr:rowOff>
    </xdr:from>
    <xdr:to>
      <xdr:col>4</xdr:col>
      <xdr:colOff>22860</xdr:colOff>
      <xdr:row>21</xdr:row>
      <xdr:rowOff>30480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1295400" y="2076450"/>
          <a:ext cx="2295525" cy="189547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845820</xdr:colOff>
      <xdr:row>8</xdr:row>
      <xdr:rowOff>144780</xdr:rowOff>
    </xdr:from>
    <xdr:to>
      <xdr:col>3</xdr:col>
      <xdr:colOff>190500</xdr:colOff>
      <xdr:row>21</xdr:row>
      <xdr:rowOff>53340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1457325" y="1628775"/>
          <a:ext cx="1409700" cy="23717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8</xdr:row>
      <xdr:rowOff>160020</xdr:rowOff>
    </xdr:from>
    <xdr:to>
      <xdr:col>2</xdr:col>
      <xdr:colOff>121920</xdr:colOff>
      <xdr:row>14</xdr:row>
      <xdr:rowOff>114300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90600" y="1647825"/>
          <a:ext cx="638175" cy="1095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9"/>
  <sheetViews>
    <sheetView tabSelected="1" workbookViewId="0">
      <selection activeCell="C2" sqref="C2"/>
    </sheetView>
  </sheetViews>
  <sheetFormatPr defaultColWidth="9.109375" defaultRowHeight="14.4" x14ac:dyDescent="0.3"/>
  <cols>
    <col min="1" max="1" width="9.109375" style="4" customWidth="1"/>
    <col min="2" max="2" width="13.44140625" style="4" customWidth="1"/>
    <col min="3" max="3" width="22.5546875" style="4" customWidth="1"/>
    <col min="4" max="4" width="13.44140625" style="4" bestFit="1" customWidth="1"/>
    <col min="5" max="5" width="20.44140625" style="4" bestFit="1" customWidth="1"/>
    <col min="6" max="6" width="20.44140625" bestFit="1" customWidth="1"/>
  </cols>
  <sheetData>
    <row r="4" spans="1:4" x14ac:dyDescent="0.3">
      <c r="B4" s="5" t="s">
        <v>0</v>
      </c>
      <c r="D4" s="6">
        <v>0.05</v>
      </c>
    </row>
    <row r="7" spans="1:4" x14ac:dyDescent="0.3">
      <c r="A7" s="1"/>
      <c r="B7" s="1"/>
      <c r="C7" s="17" t="s">
        <v>3</v>
      </c>
      <c r="D7" s="17" t="s">
        <v>4</v>
      </c>
    </row>
    <row r="8" spans="1:4" x14ac:dyDescent="0.3">
      <c r="A8" s="3" t="s">
        <v>1</v>
      </c>
      <c r="B8" s="3" t="s">
        <v>2</v>
      </c>
      <c r="C8" s="18"/>
      <c r="D8" s="18"/>
    </row>
    <row r="9" spans="1:4" x14ac:dyDescent="0.3">
      <c r="A9" s="4">
        <v>0</v>
      </c>
      <c r="B9" s="4">
        <v>-150000</v>
      </c>
      <c r="C9" s="7">
        <f t="shared" ref="C9:C14" si="0">(1+$D$4)^A9</f>
        <v>1</v>
      </c>
      <c r="D9" s="8">
        <f>+B9/C9</f>
        <v>-150000</v>
      </c>
    </row>
    <row r="10" spans="1:4" x14ac:dyDescent="0.3">
      <c r="A10" s="4">
        <v>1</v>
      </c>
      <c r="B10" s="4">
        <v>40000</v>
      </c>
      <c r="C10" s="7">
        <f t="shared" si="0"/>
        <v>1.05</v>
      </c>
      <c r="D10" s="8">
        <f t="shared" ref="D10:D14" si="1">+B10/C10</f>
        <v>38095.238095238092</v>
      </c>
    </row>
    <row r="11" spans="1:4" x14ac:dyDescent="0.3">
      <c r="A11" s="4">
        <v>2</v>
      </c>
      <c r="B11" s="4">
        <v>40000</v>
      </c>
      <c r="C11" s="7">
        <f t="shared" si="0"/>
        <v>1.1025</v>
      </c>
      <c r="D11" s="8">
        <f t="shared" si="1"/>
        <v>36281.179138321997</v>
      </c>
    </row>
    <row r="12" spans="1:4" x14ac:dyDescent="0.3">
      <c r="A12" s="4">
        <v>3</v>
      </c>
      <c r="B12" s="4">
        <v>40000</v>
      </c>
      <c r="C12" s="7">
        <f t="shared" si="0"/>
        <v>1.1576250000000001</v>
      </c>
      <c r="D12" s="8">
        <f t="shared" si="1"/>
        <v>34553.503941259041</v>
      </c>
    </row>
    <row r="13" spans="1:4" x14ac:dyDescent="0.3">
      <c r="A13" s="4">
        <v>4</v>
      </c>
      <c r="B13" s="4">
        <v>40000</v>
      </c>
      <c r="C13" s="7">
        <f t="shared" si="0"/>
        <v>1.21550625</v>
      </c>
      <c r="D13" s="8">
        <f t="shared" si="1"/>
        <v>32908.098991675281</v>
      </c>
    </row>
    <row r="14" spans="1:4" x14ac:dyDescent="0.3">
      <c r="A14" s="4">
        <v>5</v>
      </c>
      <c r="B14" s="4">
        <v>40000</v>
      </c>
      <c r="C14" s="7">
        <f t="shared" si="0"/>
        <v>1.2762815625000001</v>
      </c>
      <c r="D14" s="8">
        <f t="shared" si="1"/>
        <v>31341.046658738356</v>
      </c>
    </row>
    <row r="16" spans="1:4" x14ac:dyDescent="0.3">
      <c r="B16" s="5" t="s">
        <v>6</v>
      </c>
      <c r="D16" s="9">
        <f>+D9</f>
        <v>-150000</v>
      </c>
    </row>
    <row r="17" spans="1:6" x14ac:dyDescent="0.3">
      <c r="B17" s="5" t="s">
        <v>7</v>
      </c>
      <c r="D17" s="9">
        <f>SUM(D10:D14)</f>
        <v>173179.06682523276</v>
      </c>
    </row>
    <row r="18" spans="1:6" x14ac:dyDescent="0.3">
      <c r="F18" s="2"/>
    </row>
    <row r="19" spans="1:6" x14ac:dyDescent="0.3">
      <c r="C19" s="5" t="s">
        <v>8</v>
      </c>
      <c r="D19" s="9">
        <f>+D17+D16</f>
        <v>23179.06682523276</v>
      </c>
    </row>
    <row r="20" spans="1:6" x14ac:dyDescent="0.3">
      <c r="B20" s="10"/>
      <c r="C20" s="5" t="s">
        <v>5</v>
      </c>
      <c r="D20" s="11">
        <f>IRR(B9:B14,0.05)</f>
        <v>0.10424844580049708</v>
      </c>
    </row>
    <row r="22" spans="1:6" x14ac:dyDescent="0.3">
      <c r="A22" s="12" t="s">
        <v>16</v>
      </c>
      <c r="B22" s="13"/>
      <c r="C22" s="13"/>
      <c r="D22" s="14" t="s">
        <v>9</v>
      </c>
      <c r="E22" s="13"/>
    </row>
    <row r="23" spans="1:6" x14ac:dyDescent="0.3">
      <c r="D23" s="15"/>
    </row>
    <row r="24" spans="1:6" x14ac:dyDescent="0.3">
      <c r="A24" s="5" t="s">
        <v>10</v>
      </c>
    </row>
    <row r="25" spans="1:6" x14ac:dyDescent="0.3">
      <c r="A25" s="5" t="s">
        <v>11</v>
      </c>
    </row>
    <row r="26" spans="1:6" x14ac:dyDescent="0.3">
      <c r="A26" s="5" t="s">
        <v>12</v>
      </c>
    </row>
    <row r="27" spans="1:6" x14ac:dyDescent="0.3">
      <c r="A27" s="5" t="s">
        <v>13</v>
      </c>
    </row>
    <row r="28" spans="1:6" x14ac:dyDescent="0.3">
      <c r="A28" s="5" t="s">
        <v>14</v>
      </c>
    </row>
    <row r="29" spans="1:6" x14ac:dyDescent="0.3">
      <c r="C29" s="5" t="s">
        <v>15</v>
      </c>
      <c r="D29" s="16">
        <f>B9+NPV(D4,B10:B14)</f>
        <v>23179.06682523273</v>
      </c>
    </row>
  </sheetData>
  <mergeCells count="2">
    <mergeCell ref="C7:C8"/>
    <mergeCell ref="D7:D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Kwartin</dc:creator>
  <cp:keywords/>
  <dc:description/>
  <cp:lastModifiedBy>user</cp:lastModifiedBy>
  <dcterms:created xsi:type="dcterms:W3CDTF">2016-02-08T02:01:17Z</dcterms:created>
  <dcterms:modified xsi:type="dcterms:W3CDTF">2017-11-22T14:42:44Z</dcterms:modified>
  <cp:category/>
  <cp:contentStatus/>
</cp:coreProperties>
</file>